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5" windowHeight="12660" activeTab="0"/>
  </bookViews>
  <sheets>
    <sheet name="grad rates, 4 &amp; 6 year" sheetId="1" r:id="rId1"/>
    <sheet name="transfer data" sheetId="2" r:id="rId2"/>
    <sheet name="costs of attendance" sheetId="3" r:id="rId3"/>
    <sheet name="finaid-instl progs" sheetId="4" r:id="rId4"/>
    <sheet name="finaid-recipients" sheetId="5" r:id="rId5"/>
    <sheet name="finaid-debt" sheetId="6" r:id="rId6"/>
    <sheet name="faculty" sheetId="7" r:id="rId7"/>
  </sheets>
  <definedNames>
    <definedName name="_xlnm.Print_Area" localSheetId="2">'costs of attendance'!$A$1:$G$8</definedName>
    <definedName name="_xlnm.Print_Area" localSheetId="6">'faculty'!$A$1:$F$11</definedName>
    <definedName name="_xlnm.Print_Area" localSheetId="5">'finaid-debt'!$A$1:$C$11</definedName>
    <definedName name="_xlnm.Print_Area" localSheetId="3">'finaid-instl progs'!$A$1:$D$18</definedName>
    <definedName name="_xlnm.Print_Area" localSheetId="4">'finaid-recipients'!$A$1:$F$8</definedName>
    <definedName name="_xlnm.Print_Area" localSheetId="0">'grad rates, 4 &amp; 6 year'!$A$1:$L$19</definedName>
    <definedName name="_xlnm.Print_Area" localSheetId="1">'transfer data'!$A$1:$H$7</definedName>
    <definedName name="_xlnm.Print_Titles" localSheetId="3">'finaid-instl progs'!$1:$6</definedName>
  </definedNames>
  <calcPr fullCalcOnLoad="1"/>
</workbook>
</file>

<file path=xl/sharedStrings.xml><?xml version="1.0" encoding="utf-8"?>
<sst xmlns="http://schemas.openxmlformats.org/spreadsheetml/2006/main" count="273" uniqueCount="119">
  <si>
    <t>Total</t>
  </si>
  <si>
    <t>Men</t>
  </si>
  <si>
    <t>Women</t>
  </si>
  <si>
    <t>White</t>
  </si>
  <si>
    <t>Black</t>
  </si>
  <si>
    <t>Hispanic</t>
  </si>
  <si>
    <t>#</t>
  </si>
  <si>
    <t>%</t>
  </si>
  <si>
    <t>NJ Student and Parent Consumer Information Act</t>
  </si>
  <si>
    <t>Graduation Rates (P.L. 2009 Chapter 197 2. a. (1) thru (4))</t>
  </si>
  <si>
    <t>(1)</t>
  </si>
  <si>
    <t>(2)</t>
  </si>
  <si>
    <t>(3)</t>
  </si>
  <si>
    <t>Non-Athletes</t>
  </si>
  <si>
    <t>Out-of-State</t>
  </si>
  <si>
    <t>Costs (P.L. 2009 Chapter 197 2. a. (7), (10), (11))</t>
  </si>
  <si>
    <t>Average Amount</t>
  </si>
  <si>
    <t>Transfer Rates (P.L. 2009 Chapter 197 2. a. (5), (6))</t>
  </si>
  <si>
    <t># Receiving Asst.</t>
  </si>
  <si>
    <t>Yes/No</t>
  </si>
  <si>
    <t>Asian</t>
  </si>
  <si>
    <t>Full-time Tenured/ Tenure Track Professors</t>
  </si>
  <si>
    <t>Part-time Faculty</t>
  </si>
  <si>
    <t>(%)</t>
  </si>
  <si>
    <t>(#)</t>
  </si>
  <si>
    <t>Graduates after 6 Years</t>
  </si>
  <si>
    <t>Student
Athletes</t>
  </si>
  <si>
    <t>Non-
Athletes</t>
  </si>
  <si>
    <t>Resident</t>
  </si>
  <si>
    <t>Commuter</t>
  </si>
  <si>
    <t>Senior Public Institution</t>
  </si>
  <si>
    <t>Financial Assistance (P.L. 2009 Chapter 197 2. a. (8)</t>
  </si>
  <si>
    <t>% Receiving Asst.</t>
  </si>
  <si>
    <t>Financial Assistance (P.L. 2009 Chapter 197 2. a. (12) thru (14))</t>
  </si>
  <si>
    <t>Financial Assistance (P.L. 2009 Chapter 197 2. a. (9)</t>
  </si>
  <si>
    <t>Faculty (P.L. 2009 Chapter 197 2. a. (15) thru (16))</t>
  </si>
  <si>
    <t>Total 
Faculty</t>
  </si>
  <si>
    <t xml:space="preserve">Total # Students </t>
  </si>
  <si>
    <t>(9) Students who receive financial assistance</t>
  </si>
  <si>
    <t>(14) 
Average Student Loan Indebtedness
Withdrawing after 1 year</t>
  </si>
  <si>
    <t>(15) Types of Faculty</t>
  </si>
  <si>
    <t>(16) Course Sections Taught by each type of faculty</t>
  </si>
  <si>
    <t>Full-time Non-Tenure Track Professors</t>
  </si>
  <si>
    <t>(8) Institutional Financial Assistance Programs</t>
  </si>
  <si>
    <t>Institutional Financial Aid programs</t>
  </si>
  <si>
    <t>Graduation Rates (P.L. 2009 Chapter 197 2. a. (1) thru (3))</t>
  </si>
  <si>
    <t>(6) Overview of Transfer Institutions</t>
  </si>
  <si>
    <t>(5)</t>
  </si>
  <si>
    <t>(10) Graduates after 4 years</t>
  </si>
  <si>
    <t>(11) Graduates after 6 years</t>
  </si>
  <si>
    <t>Commuting Student when admitted</t>
  </si>
  <si>
    <t>Resident Student 
when admitted</t>
  </si>
  <si>
    <t>Graduates after 4 Years</t>
  </si>
  <si>
    <t>Room &amp; Board</t>
  </si>
  <si>
    <t>Books &amp; Supplies</t>
  </si>
  <si>
    <t>Transportation</t>
  </si>
  <si>
    <t>Other Expenses</t>
  </si>
  <si>
    <t>TOTAL</t>
  </si>
  <si>
    <t>Available To</t>
  </si>
  <si>
    <t>Institutional Aid</t>
  </si>
  <si>
    <t>Athletic Aid</t>
  </si>
  <si>
    <t>NA</t>
  </si>
  <si>
    <t>Other
(TA's, staff, etc)</t>
  </si>
  <si>
    <t>Other*</t>
  </si>
  <si>
    <t>Course Sections Taught by…</t>
  </si>
  <si>
    <t>NOTE: All Costs and projected costs are for Full-Time New Jersey Resident Students</t>
  </si>
  <si>
    <t>Athletes*</t>
  </si>
  <si>
    <t>* Athletes are only those students at NCAA Division 1 institutions who receive athletic aid.</t>
  </si>
  <si>
    <t>Athletes* (NCAA)</t>
  </si>
  <si>
    <t>Non-Institutional Aid+</t>
  </si>
  <si>
    <t>+ Non-Institutional Aid includes private, state, and federal student aid other than athletic aid.</t>
  </si>
  <si>
    <t xml:space="preserve">In-State </t>
  </si>
  <si>
    <t>Tuition &amp; Fees</t>
  </si>
  <si>
    <t>(12) 
Average Student Loan Indebtedness
Graduating in 4 years</t>
  </si>
  <si>
    <t>(13) 
Average Student Loan Indebtedness
Graduating in 6 years</t>
  </si>
  <si>
    <t>*-Other includes American Indian or Alaskan Native, Pacific Islanders, 2 or more races,non-resident aliens, race unreported or unknown</t>
  </si>
  <si>
    <t>Fall 2013 Cohort
Graduates after 4 Years</t>
  </si>
  <si>
    <t>Fall 2013 Cohort
Graduates after 6 Years</t>
  </si>
  <si>
    <t>Fall 2018 Full-Time First-time Freshmen</t>
  </si>
  <si>
    <t>Fall 2018 FT First-time Freshmen</t>
  </si>
  <si>
    <t>Transferred out in Fall 2019</t>
  </si>
  <si>
    <t>(7) Total Cost for AY 2019-2020</t>
  </si>
  <si>
    <t>Total Projected Cost for Fall 2020 Incoming Freshman</t>
  </si>
  <si>
    <t>AFROTC Room Grant</t>
  </si>
  <si>
    <t>Y</t>
  </si>
  <si>
    <t>Aerospace Studies Scholarship</t>
  </si>
  <si>
    <t>EOP Highlander GSB Scholarship</t>
  </si>
  <si>
    <t>EOP Room Grant</t>
  </si>
  <si>
    <t>Freshman Highlander Scholarship</t>
  </si>
  <si>
    <t>Highlander Room Grant</t>
  </si>
  <si>
    <t>Murray Center Ambassadors Award</t>
  </si>
  <si>
    <t>NJIT BETAA Engineering Grant</t>
  </si>
  <si>
    <t>NJIT Dean's Scholarship</t>
  </si>
  <si>
    <t>NJIT Faculty Scholarship</t>
  </si>
  <si>
    <t>NJIT Honor's Room Scholarship</t>
  </si>
  <si>
    <t>NJIT Honor's Scholarship</t>
  </si>
  <si>
    <t>NJIT National Guard Scholarship</t>
  </si>
  <si>
    <t>NJIT National Merit Scholarship</t>
  </si>
  <si>
    <t>NJIT Presidential Scholarship</t>
  </si>
  <si>
    <t>NJIT Tranfer Scholarship</t>
  </si>
  <si>
    <t>NJIT Urban Scholarship</t>
  </si>
  <si>
    <t>PTK Scholarship 2018 EXP</t>
  </si>
  <si>
    <t>Pepsi EOP Scholarship</t>
  </si>
  <si>
    <t>Pepsi Honors NJIT Scholarship</t>
  </si>
  <si>
    <t>Pinckney, Troy, Scholarship</t>
  </si>
  <si>
    <t>Summer National Guard</t>
  </si>
  <si>
    <t>Athletic Scholarships</t>
  </si>
  <si>
    <t>N</t>
  </si>
  <si>
    <t>Highlander Persistence Scholarship</t>
  </si>
  <si>
    <t>NJIT Academic Excellence</t>
  </si>
  <si>
    <t>EOP Department Book Grant</t>
  </si>
  <si>
    <t>NJ Tuition &amp; Waiver Unemployed</t>
  </si>
  <si>
    <t>NJIT Presidential for International Students</t>
  </si>
  <si>
    <t>Peter Small Memorial Scholarship</t>
  </si>
  <si>
    <t>Vice President Academic &amp; Student Service Award</t>
  </si>
  <si>
    <t>Newark Scholars Scholarship</t>
  </si>
  <si>
    <t>Tuition Remission</t>
  </si>
  <si>
    <t>Institutional Work Study</t>
  </si>
  <si>
    <t>New Jersey Institute of Technology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</si>
</sst>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0.0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left"/>
    </xf>
    <xf numFmtId="0" fontId="8" fillId="0" borderId="0" xfId="0" applyFont="1" applyAlignment="1">
      <alignment/>
    </xf>
    <xf numFmtId="49" fontId="7" fillId="0" borderId="21" xfId="0" applyNumberFormat="1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27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9" fontId="4" fillId="0" borderId="15" xfId="62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4" fillId="0" borderId="10" xfId="47" applyNumberFormat="1" applyFont="1" applyBorder="1" applyAlignment="1">
      <alignment horizontal="center"/>
    </xf>
    <xf numFmtId="170" fontId="4" fillId="0" borderId="27" xfId="47" applyNumberFormat="1" applyFont="1" applyBorder="1" applyAlignment="1">
      <alignment horizontal="center"/>
    </xf>
    <xf numFmtId="170" fontId="0" fillId="0" borderId="10" xfId="47" applyNumberFormat="1" applyFont="1" applyBorder="1" applyAlignment="1">
      <alignment/>
    </xf>
    <xf numFmtId="170" fontId="0" fillId="0" borderId="27" xfId="47" applyNumberFormat="1" applyFont="1" applyBorder="1" applyAlignment="1">
      <alignment/>
    </xf>
    <xf numFmtId="170" fontId="2" fillId="0" borderId="12" xfId="47" applyNumberFormat="1" applyFont="1" applyBorder="1" applyAlignment="1">
      <alignment/>
    </xf>
    <xf numFmtId="170" fontId="2" fillId="0" borderId="20" xfId="47" applyNumberFormat="1" applyFont="1" applyBorder="1" applyAlignment="1">
      <alignment/>
    </xf>
    <xf numFmtId="9" fontId="4" fillId="0" borderId="20" xfId="62" applyFont="1" applyFill="1" applyBorder="1" applyAlignment="1">
      <alignment horizontal="center"/>
    </xf>
    <xf numFmtId="9" fontId="4" fillId="0" borderId="12" xfId="62" applyFont="1" applyFill="1" applyBorder="1" applyAlignment="1">
      <alignment horizontal="center"/>
    </xf>
    <xf numFmtId="9" fontId="4" fillId="0" borderId="19" xfId="62" applyFont="1" applyFill="1" applyBorder="1" applyAlignment="1">
      <alignment/>
    </xf>
    <xf numFmtId="9" fontId="4" fillId="0" borderId="14" xfId="62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49" fillId="4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49" fillId="4" borderId="28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4" borderId="10" xfId="0" applyFont="1" applyFill="1" applyBorder="1" applyAlignment="1">
      <alignment horizontal="left" vertical="top"/>
    </xf>
    <xf numFmtId="0" fontId="49" fillId="4" borderId="28" xfId="0" applyFont="1" applyFill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0" fontId="0" fillId="0" borderId="21" xfId="63" applyNumberFormat="1" applyFont="1" applyBorder="1" applyAlignment="1">
      <alignment/>
    </xf>
    <xf numFmtId="10" fontId="0" fillId="0" borderId="14" xfId="63" applyNumberFormat="1" applyFont="1" applyBorder="1" applyAlignment="1">
      <alignment/>
    </xf>
    <xf numFmtId="9" fontId="4" fillId="0" borderId="18" xfId="62" applyFont="1" applyFill="1" applyBorder="1" applyAlignment="1">
      <alignment horizontal="center"/>
    </xf>
    <xf numFmtId="170" fontId="8" fillId="0" borderId="10" xfId="46" applyNumberFormat="1" applyFont="1" applyBorder="1" applyAlignment="1">
      <alignment/>
    </xf>
    <xf numFmtId="0" fontId="49" fillId="0" borderId="10" xfId="0" applyFont="1" applyBorder="1" applyAlignment="1">
      <alignment/>
    </xf>
    <xf numFmtId="9" fontId="4" fillId="0" borderId="12" xfId="62" applyFont="1" applyFill="1" applyBorder="1" applyAlignment="1">
      <alignment/>
    </xf>
    <xf numFmtId="0" fontId="3" fillId="0" borderId="11" xfId="0" applyFont="1" applyBorder="1" applyAlignment="1">
      <alignment vertical="center"/>
    </xf>
    <xf numFmtId="170" fontId="0" fillId="0" borderId="26" xfId="44" applyNumberFormat="1" applyFont="1" applyBorder="1" applyAlignment="1">
      <alignment/>
    </xf>
    <xf numFmtId="170" fontId="0" fillId="0" borderId="10" xfId="44" applyNumberFormat="1" applyFont="1" applyBorder="1" applyAlignment="1">
      <alignment/>
    </xf>
    <xf numFmtId="170" fontId="0" fillId="0" borderId="18" xfId="44" applyNumberFormat="1" applyFont="1" applyBorder="1" applyAlignment="1">
      <alignment/>
    </xf>
    <xf numFmtId="170" fontId="0" fillId="0" borderId="12" xfId="44" applyNumberFormat="1" applyFont="1" applyBorder="1" applyAlignment="1">
      <alignment/>
    </xf>
    <xf numFmtId="9" fontId="8" fillId="0" borderId="12" xfId="62" applyFont="1" applyBorder="1" applyAlignment="1">
      <alignment/>
    </xf>
    <xf numFmtId="0" fontId="2" fillId="0" borderId="0" xfId="0" applyFont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12" fillId="0" borderId="29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49" fontId="7" fillId="0" borderId="3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7" xfId="0" applyFont="1" applyBorder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29" xfId="0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0" fillId="0" borderId="0" xfId="0" applyNumberFormat="1" applyFont="1" applyAlignment="1" quotePrefix="1">
      <alignment horizontal="left"/>
    </xf>
    <xf numFmtId="0" fontId="12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3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4" sqref="A14:L14"/>
    </sheetView>
  </sheetViews>
  <sheetFormatPr defaultColWidth="4.8515625" defaultRowHeight="12.75"/>
  <cols>
    <col min="1" max="1" width="29.140625" style="13" customWidth="1"/>
    <col min="2" max="2" width="4.8515625" style="13" customWidth="1"/>
    <col min="3" max="3" width="8.28125" style="13" customWidth="1"/>
    <col min="4" max="4" width="8.421875" style="13" customWidth="1"/>
    <col min="5" max="5" width="10.57421875" style="13" customWidth="1"/>
    <col min="6" max="6" width="8.421875" style="13" customWidth="1"/>
    <col min="7" max="7" width="8.57421875" style="13" customWidth="1"/>
    <col min="8" max="8" width="7.57421875" style="13" bestFit="1" customWidth="1"/>
    <col min="9" max="9" width="6.7109375" style="13" customWidth="1"/>
    <col min="10" max="10" width="6.8515625" style="13" customWidth="1"/>
    <col min="11" max="11" width="9.421875" style="13" customWidth="1"/>
    <col min="12" max="12" width="8.8515625" style="13" customWidth="1"/>
    <col min="13" max="16384" width="4.8515625" style="13" customWidth="1"/>
  </cols>
  <sheetData>
    <row r="1" spans="1:12" s="51" customFormat="1" ht="15.75">
      <c r="A1" s="115" t="s">
        <v>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>
      <c r="A2" s="112" t="s">
        <v>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5.75">
      <c r="A3" s="114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27" customFormat="1" ht="12">
      <c r="A5" s="25"/>
      <c r="C5" s="26" t="s">
        <v>10</v>
      </c>
      <c r="D5" s="113" t="s">
        <v>11</v>
      </c>
      <c r="E5" s="113"/>
      <c r="F5" s="113"/>
      <c r="G5" s="113"/>
      <c r="H5" s="113"/>
      <c r="I5" s="113"/>
      <c r="J5" s="113"/>
      <c r="K5" s="113" t="s">
        <v>12</v>
      </c>
      <c r="L5" s="113"/>
    </row>
    <row r="6" spans="1:12" s="14" customFormat="1" ht="31.5" customHeight="1" thickBot="1">
      <c r="A6" s="121" t="s">
        <v>76</v>
      </c>
      <c r="B6" s="122"/>
      <c r="C6" s="37" t="s">
        <v>0</v>
      </c>
      <c r="D6" s="42" t="s">
        <v>1</v>
      </c>
      <c r="E6" s="37" t="s">
        <v>2</v>
      </c>
      <c r="F6" s="42" t="s">
        <v>3</v>
      </c>
      <c r="G6" s="29" t="s">
        <v>4</v>
      </c>
      <c r="H6" s="29" t="s">
        <v>5</v>
      </c>
      <c r="I6" s="29" t="s">
        <v>20</v>
      </c>
      <c r="J6" s="58" t="s">
        <v>63</v>
      </c>
      <c r="K6" s="43" t="s">
        <v>26</v>
      </c>
      <c r="L6" s="44" t="s">
        <v>27</v>
      </c>
    </row>
    <row r="7" spans="1:12" s="16" customFormat="1" ht="12" thickTop="1">
      <c r="A7" s="119" t="s">
        <v>118</v>
      </c>
      <c r="B7" s="15" t="s">
        <v>24</v>
      </c>
      <c r="C7" s="38">
        <v>354</v>
      </c>
      <c r="D7" s="39">
        <v>249</v>
      </c>
      <c r="E7" s="38">
        <v>105</v>
      </c>
      <c r="F7" s="39">
        <v>142</v>
      </c>
      <c r="G7" s="33">
        <v>13</v>
      </c>
      <c r="H7" s="33">
        <v>37</v>
      </c>
      <c r="I7" s="33">
        <v>105</v>
      </c>
      <c r="J7" s="32">
        <v>57</v>
      </c>
      <c r="K7" s="40">
        <v>38</v>
      </c>
      <c r="L7" s="41">
        <v>316</v>
      </c>
    </row>
    <row r="8" spans="1:12" s="17" customFormat="1" ht="12" thickBot="1">
      <c r="A8" s="120"/>
      <c r="B8" s="29" t="s">
        <v>23</v>
      </c>
      <c r="C8" s="87">
        <v>0.37</v>
      </c>
      <c r="D8" s="102">
        <v>0.33</v>
      </c>
      <c r="E8" s="87">
        <v>0.52</v>
      </c>
      <c r="F8" s="102">
        <v>0.41</v>
      </c>
      <c r="G8" s="85">
        <v>0.21</v>
      </c>
      <c r="H8" s="85">
        <v>0.2</v>
      </c>
      <c r="I8" s="85">
        <v>0.46</v>
      </c>
      <c r="J8" s="84">
        <v>0.45</v>
      </c>
      <c r="K8" s="86">
        <v>0.58</v>
      </c>
      <c r="L8" s="105">
        <v>0.36</v>
      </c>
    </row>
    <row r="9" spans="1:12" ht="12" thickTop="1">
      <c r="A9" s="116" t="s">
        <v>75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ht="11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1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s="51" customFormat="1" ht="15.75">
      <c r="A12" s="115" t="s">
        <v>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2.75">
      <c r="A13" s="112" t="s">
        <v>45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15.75">
      <c r="A14" s="114" t="s">
        <v>25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5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s="28" customFormat="1" ht="12">
      <c r="A16" s="26"/>
      <c r="B16" s="26"/>
      <c r="C16" s="26" t="s">
        <v>10</v>
      </c>
      <c r="D16" s="113" t="s">
        <v>11</v>
      </c>
      <c r="E16" s="113"/>
      <c r="F16" s="113"/>
      <c r="G16" s="113"/>
      <c r="H16" s="113"/>
      <c r="I16" s="113"/>
      <c r="J16" s="113"/>
      <c r="K16" s="113" t="s">
        <v>12</v>
      </c>
      <c r="L16" s="113"/>
    </row>
    <row r="17" spans="1:12" ht="29.25" customHeight="1" thickBot="1">
      <c r="A17" s="117" t="s">
        <v>77</v>
      </c>
      <c r="B17" s="118"/>
      <c r="C17" s="37" t="s">
        <v>0</v>
      </c>
      <c r="D17" s="42" t="s">
        <v>1</v>
      </c>
      <c r="E17" s="37" t="s">
        <v>2</v>
      </c>
      <c r="F17" s="42" t="s">
        <v>3</v>
      </c>
      <c r="G17" s="29" t="s">
        <v>4</v>
      </c>
      <c r="H17" s="29" t="s">
        <v>5</v>
      </c>
      <c r="I17" s="29" t="s">
        <v>20</v>
      </c>
      <c r="J17" s="58" t="s">
        <v>63</v>
      </c>
      <c r="K17" s="43" t="s">
        <v>26</v>
      </c>
      <c r="L17" s="44" t="s">
        <v>27</v>
      </c>
    </row>
    <row r="18" spans="1:12" ht="12" thickTop="1">
      <c r="A18" s="119" t="s">
        <v>118</v>
      </c>
      <c r="B18" s="22" t="s">
        <v>24</v>
      </c>
      <c r="C18" s="38">
        <v>637</v>
      </c>
      <c r="D18" s="39">
        <v>475</v>
      </c>
      <c r="E18" s="38">
        <v>162</v>
      </c>
      <c r="F18" s="39">
        <v>247</v>
      </c>
      <c r="G18" s="33">
        <v>35</v>
      </c>
      <c r="H18" s="33">
        <v>95</v>
      </c>
      <c r="I18" s="33">
        <v>168</v>
      </c>
      <c r="J18" s="32">
        <v>92</v>
      </c>
      <c r="K18" s="40">
        <v>45</v>
      </c>
      <c r="L18" s="41">
        <v>592</v>
      </c>
    </row>
    <row r="19" spans="1:12" ht="12" thickBot="1">
      <c r="A19" s="120"/>
      <c r="B19" s="29" t="s">
        <v>23</v>
      </c>
      <c r="C19" s="87">
        <v>0.67</v>
      </c>
      <c r="D19" s="102">
        <v>0.64</v>
      </c>
      <c r="E19" s="87">
        <v>0.81</v>
      </c>
      <c r="F19" s="102">
        <v>0.71</v>
      </c>
      <c r="G19" s="85">
        <v>0.56</v>
      </c>
      <c r="H19" s="85">
        <v>0.51</v>
      </c>
      <c r="I19" s="85">
        <v>0.74</v>
      </c>
      <c r="J19" s="84">
        <v>0.73</v>
      </c>
      <c r="K19" s="86">
        <v>0.69</v>
      </c>
      <c r="L19" s="105">
        <v>0.67</v>
      </c>
    </row>
    <row r="20" spans="1:12" ht="12" thickTop="1">
      <c r="A20" s="116" t="s">
        <v>75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2:10" s="18" customFormat="1" ht="11.25">
      <c r="B21" s="20"/>
      <c r="C21" s="19"/>
      <c r="D21" s="19"/>
      <c r="E21" s="19"/>
      <c r="F21" s="19"/>
      <c r="G21" s="19"/>
      <c r="H21" s="19"/>
      <c r="I21" s="19"/>
      <c r="J21" s="19"/>
    </row>
    <row r="22" spans="2:10" s="18" customFormat="1" ht="11.25">
      <c r="B22" s="20"/>
      <c r="C22" s="19"/>
      <c r="D22" s="19"/>
      <c r="E22" s="19"/>
      <c r="F22" s="19"/>
      <c r="G22" s="19"/>
      <c r="H22" s="19"/>
      <c r="I22" s="19"/>
      <c r="J22" s="19"/>
    </row>
    <row r="23" s="18" customFormat="1" ht="11.25">
      <c r="B23" s="24"/>
    </row>
    <row r="24" s="18" customFormat="1" ht="11.25">
      <c r="B24" s="24"/>
    </row>
    <row r="25" s="18" customFormat="1" ht="11.25">
      <c r="B25" s="24"/>
    </row>
    <row r="26" s="18" customFormat="1" ht="11.25">
      <c r="B26" s="24"/>
    </row>
  </sheetData>
  <sheetProtection/>
  <mergeCells count="16">
    <mergeCell ref="A20:L20"/>
    <mergeCell ref="A17:B17"/>
    <mergeCell ref="A1:L1"/>
    <mergeCell ref="D16:J16"/>
    <mergeCell ref="A7:A8"/>
    <mergeCell ref="A14:L14"/>
    <mergeCell ref="A18:A19"/>
    <mergeCell ref="A9:L9"/>
    <mergeCell ref="A13:L13"/>
    <mergeCell ref="A6:B6"/>
    <mergeCell ref="A2:L2"/>
    <mergeCell ref="K16:L16"/>
    <mergeCell ref="A3:L3"/>
    <mergeCell ref="D5:J5"/>
    <mergeCell ref="K5:L5"/>
    <mergeCell ref="A12:L12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8.7109375" style="0" bestFit="1" customWidth="1"/>
    <col min="2" max="2" width="12.8515625" style="0" customWidth="1"/>
    <col min="3" max="3" width="13.140625" style="0" customWidth="1"/>
    <col min="4" max="4" width="12.421875" style="0" customWidth="1"/>
    <col min="5" max="5" width="10.7109375" style="0" customWidth="1"/>
    <col min="6" max="6" width="11.7109375" style="0" customWidth="1"/>
  </cols>
  <sheetData>
    <row r="1" spans="1:8" s="51" customFormat="1" ht="15.75">
      <c r="A1" s="115" t="s">
        <v>8</v>
      </c>
      <c r="B1" s="115"/>
      <c r="C1" s="115"/>
      <c r="D1" s="115"/>
      <c r="E1" s="115"/>
      <c r="F1" s="115"/>
      <c r="G1" s="115"/>
      <c r="H1" s="115"/>
    </row>
    <row r="2" spans="1:8" ht="12.75">
      <c r="A2" s="112" t="s">
        <v>17</v>
      </c>
      <c r="B2" s="112"/>
      <c r="C2" s="112"/>
      <c r="D2" s="112"/>
      <c r="E2" s="112"/>
      <c r="F2" s="112"/>
      <c r="G2" s="112"/>
      <c r="H2" s="11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5.75">
      <c r="A4" s="21"/>
      <c r="B4" s="60"/>
      <c r="C4" s="66" t="s">
        <v>47</v>
      </c>
      <c r="D4" s="67"/>
      <c r="E4" s="128" t="s">
        <v>46</v>
      </c>
      <c r="F4" s="128"/>
      <c r="G4" s="128"/>
      <c r="H4" s="128"/>
    </row>
    <row r="5" spans="1:8" ht="33.75">
      <c r="A5" s="129" t="s">
        <v>78</v>
      </c>
      <c r="B5" s="23" t="s">
        <v>79</v>
      </c>
      <c r="C5" s="131" t="s">
        <v>80</v>
      </c>
      <c r="D5" s="132"/>
      <c r="E5" s="123" t="s">
        <v>71</v>
      </c>
      <c r="F5" s="123"/>
      <c r="G5" s="123" t="s">
        <v>14</v>
      </c>
      <c r="H5" s="123"/>
    </row>
    <row r="6" spans="1:8" ht="13.5" thickBot="1">
      <c r="A6" s="130"/>
      <c r="B6" s="34" t="s">
        <v>6</v>
      </c>
      <c r="C6" s="35" t="s">
        <v>6</v>
      </c>
      <c r="D6" s="35" t="s">
        <v>7</v>
      </c>
      <c r="E6" s="126" t="s">
        <v>6</v>
      </c>
      <c r="F6" s="126"/>
      <c r="G6" s="126" t="s">
        <v>6</v>
      </c>
      <c r="H6" s="126"/>
    </row>
    <row r="7" spans="1:8" ht="13.5" thickTop="1">
      <c r="A7" s="106" t="s">
        <v>118</v>
      </c>
      <c r="B7" s="15">
        <v>1235</v>
      </c>
      <c r="C7" s="15">
        <v>102</v>
      </c>
      <c r="D7" s="76">
        <f>C7/B7</f>
        <v>0.0825910931174089</v>
      </c>
      <c r="E7" s="124">
        <v>83</v>
      </c>
      <c r="F7" s="125"/>
      <c r="G7" s="127">
        <v>19</v>
      </c>
      <c r="H7" s="127"/>
    </row>
    <row r="24" spans="1:2" ht="14.25">
      <c r="A24" s="13"/>
      <c r="B24" s="54"/>
    </row>
  </sheetData>
  <sheetProtection/>
  <mergeCells count="11">
    <mergeCell ref="A1:H1"/>
    <mergeCell ref="A2:H2"/>
    <mergeCell ref="E4:H4"/>
    <mergeCell ref="A5:A6"/>
    <mergeCell ref="C5:D5"/>
    <mergeCell ref="E5:F5"/>
    <mergeCell ref="G5:H5"/>
    <mergeCell ref="E7:F7"/>
    <mergeCell ref="E6:F6"/>
    <mergeCell ref="G6:H6"/>
    <mergeCell ref="G7:H7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2" sqref="A32"/>
    </sheetView>
  </sheetViews>
  <sheetFormatPr defaultColWidth="15.7109375" defaultRowHeight="12.75"/>
  <cols>
    <col min="1" max="1" width="26.00390625" style="0" customWidth="1"/>
    <col min="2" max="2" width="14.57421875" style="0" customWidth="1"/>
    <col min="3" max="3" width="15.421875" style="0" customWidth="1"/>
    <col min="4" max="4" width="19.421875" style="0" customWidth="1"/>
    <col min="5" max="5" width="18.7109375" style="0" customWidth="1"/>
    <col min="6" max="6" width="21.28125" style="0" customWidth="1"/>
    <col min="7" max="7" width="28.28125" style="0" customWidth="1"/>
  </cols>
  <sheetData>
    <row r="1" spans="1:7" ht="15.75">
      <c r="A1" s="115" t="s">
        <v>8</v>
      </c>
      <c r="B1" s="115"/>
      <c r="C1" s="115"/>
      <c r="D1" s="115"/>
      <c r="E1" s="115"/>
      <c r="F1" s="115"/>
      <c r="G1" s="115"/>
    </row>
    <row r="2" spans="1:7" ht="12.75">
      <c r="A2" s="112" t="s">
        <v>15</v>
      </c>
      <c r="B2" s="112"/>
      <c r="C2" s="112"/>
      <c r="D2" s="112"/>
      <c r="E2" s="112"/>
      <c r="F2" s="112"/>
      <c r="G2" s="112"/>
    </row>
    <row r="3" spans="1:4" ht="12.75">
      <c r="A3" s="2"/>
      <c r="C3" s="53"/>
      <c r="D3" s="52"/>
    </row>
    <row r="4" spans="1:3" ht="14.25">
      <c r="A4" s="54"/>
      <c r="B4" s="138" t="s">
        <v>81</v>
      </c>
      <c r="C4" s="139"/>
    </row>
    <row r="5" spans="1:3" ht="15.75" customHeight="1">
      <c r="A5" s="21"/>
      <c r="B5" s="140"/>
      <c r="C5" s="141"/>
    </row>
    <row r="6" spans="1:3" ht="12.75">
      <c r="A6" s="62" t="s">
        <v>118</v>
      </c>
      <c r="B6" s="23" t="s">
        <v>28</v>
      </c>
      <c r="C6" s="74" t="s">
        <v>29</v>
      </c>
    </row>
    <row r="7" spans="1:3" ht="12.75">
      <c r="A7" s="30" t="s">
        <v>72</v>
      </c>
      <c r="B7" s="78">
        <v>17674</v>
      </c>
      <c r="C7" s="79">
        <v>17674</v>
      </c>
    </row>
    <row r="8" spans="1:3" ht="12.75">
      <c r="A8" s="30" t="s">
        <v>53</v>
      </c>
      <c r="B8" s="80">
        <v>14600</v>
      </c>
      <c r="C8" s="81">
        <v>7300</v>
      </c>
    </row>
    <row r="9" spans="1:3" ht="12.75">
      <c r="A9" s="30" t="s">
        <v>54</v>
      </c>
      <c r="B9" s="80">
        <v>2900</v>
      </c>
      <c r="C9" s="81">
        <v>2900</v>
      </c>
    </row>
    <row r="10" spans="1:3" ht="12.75">
      <c r="A10" s="30" t="s">
        <v>55</v>
      </c>
      <c r="B10" s="80">
        <v>1100</v>
      </c>
      <c r="C10" s="81">
        <v>3300</v>
      </c>
    </row>
    <row r="11" spans="1:3" ht="12.75">
      <c r="A11" s="30" t="s">
        <v>56</v>
      </c>
      <c r="B11" s="80">
        <v>3000</v>
      </c>
      <c r="C11" s="81">
        <v>3000</v>
      </c>
    </row>
    <row r="12" spans="1:7" s="7" customFormat="1" ht="13.5" thickBot="1">
      <c r="A12" s="63" t="s">
        <v>57</v>
      </c>
      <c r="B12" s="82">
        <v>39274</v>
      </c>
      <c r="C12" s="83">
        <v>34174</v>
      </c>
      <c r="D12" s="73"/>
      <c r="E12" s="73"/>
      <c r="F12" s="73"/>
      <c r="G12" s="73"/>
    </row>
    <row r="13" spans="1:7" ht="13.5" thickTop="1">
      <c r="A13" s="61" t="s">
        <v>65</v>
      </c>
      <c r="B13" s="61"/>
      <c r="C13" s="61"/>
      <c r="D13" s="72"/>
      <c r="E13" s="72"/>
      <c r="F13" s="72"/>
      <c r="G13" s="72"/>
    </row>
    <row r="15" ht="12.75">
      <c r="G15" s="75"/>
    </row>
    <row r="16" spans="2:5" s="68" customFormat="1" ht="12">
      <c r="B16" s="133" t="s">
        <v>82</v>
      </c>
      <c r="C16" s="134"/>
      <c r="D16" s="134"/>
      <c r="E16" s="135"/>
    </row>
    <row r="17" spans="2:5" s="68" customFormat="1" ht="12">
      <c r="B17" s="136" t="s">
        <v>48</v>
      </c>
      <c r="C17" s="135"/>
      <c r="D17" s="137" t="s">
        <v>49</v>
      </c>
      <c r="E17" s="135"/>
    </row>
    <row r="18" spans="2:5" s="68" customFormat="1" ht="12">
      <c r="B18" s="70" t="s">
        <v>28</v>
      </c>
      <c r="C18" s="69" t="s">
        <v>29</v>
      </c>
      <c r="D18" s="71" t="s">
        <v>28</v>
      </c>
      <c r="E18" s="71" t="s">
        <v>29</v>
      </c>
    </row>
    <row r="19" spans="1:5" s="68" customFormat="1" ht="12.75">
      <c r="A19" s="62" t="s">
        <v>118</v>
      </c>
      <c r="B19" s="88">
        <v>156564</v>
      </c>
      <c r="C19" s="89">
        <v>139369</v>
      </c>
      <c r="D19" s="89">
        <v>237520</v>
      </c>
      <c r="E19" s="89">
        <v>216769</v>
      </c>
    </row>
    <row r="20" ht="12.75">
      <c r="A20" s="72" t="s">
        <v>65</v>
      </c>
    </row>
    <row r="23" spans="1:2" ht="14.25">
      <c r="A23" s="13"/>
      <c r="B23" s="54"/>
    </row>
  </sheetData>
  <sheetProtection/>
  <mergeCells count="6">
    <mergeCell ref="A1:G1"/>
    <mergeCell ref="A2:G2"/>
    <mergeCell ref="B16:E16"/>
    <mergeCell ref="B17:C17"/>
    <mergeCell ref="D17:E17"/>
    <mergeCell ref="B4:C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4" sqref="A4:B5"/>
    </sheetView>
  </sheetViews>
  <sheetFormatPr defaultColWidth="9.140625" defaultRowHeight="12.75"/>
  <cols>
    <col min="1" max="1" width="28.7109375" style="0" bestFit="1" customWidth="1"/>
    <col min="2" max="2" width="40.57421875" style="0" bestFit="1" customWidth="1"/>
    <col min="3" max="3" width="11.28125" style="0" customWidth="1"/>
    <col min="4" max="4" width="12.421875" style="0" bestFit="1" customWidth="1"/>
  </cols>
  <sheetData>
    <row r="1" spans="1:5" ht="18">
      <c r="A1" s="115" t="s">
        <v>8</v>
      </c>
      <c r="B1" s="115"/>
      <c r="C1" s="115"/>
      <c r="D1" s="115"/>
      <c r="E1" s="5"/>
    </row>
    <row r="2" spans="1:5" ht="12.75">
      <c r="A2" s="112" t="s">
        <v>31</v>
      </c>
      <c r="B2" s="112"/>
      <c r="C2" s="112"/>
      <c r="D2" s="112"/>
      <c r="E2" s="4"/>
    </row>
    <row r="3" spans="1:5" ht="12.75">
      <c r="A3" s="2"/>
      <c r="B3" s="2"/>
      <c r="C3" s="2"/>
      <c r="D3" s="2"/>
      <c r="E3" s="4"/>
    </row>
    <row r="4" spans="1:7" ht="12.75">
      <c r="A4" s="143" t="s">
        <v>43</v>
      </c>
      <c r="B4" s="144"/>
      <c r="C4" s="146" t="s">
        <v>58</v>
      </c>
      <c r="D4" s="146"/>
      <c r="F4" s="1"/>
      <c r="G4" s="1"/>
    </row>
    <row r="5" spans="1:7" ht="12.75">
      <c r="A5" s="145"/>
      <c r="B5" s="145"/>
      <c r="C5" s="9" t="s">
        <v>66</v>
      </c>
      <c r="D5" s="9" t="s">
        <v>13</v>
      </c>
      <c r="E5" s="1"/>
      <c r="F5" s="1"/>
      <c r="G5" s="1"/>
    </row>
    <row r="6" spans="1:6" s="7" customFormat="1" ht="12.75">
      <c r="A6" s="10" t="s">
        <v>30</v>
      </c>
      <c r="B6" s="9" t="s">
        <v>44</v>
      </c>
      <c r="C6" s="11" t="s">
        <v>19</v>
      </c>
      <c r="D6" s="11" t="s">
        <v>19</v>
      </c>
      <c r="E6" s="8"/>
      <c r="F6" s="8"/>
    </row>
    <row r="7" spans="1:6" ht="12.75">
      <c r="A7" s="94" t="s">
        <v>118</v>
      </c>
      <c r="B7" s="95" t="s">
        <v>83</v>
      </c>
      <c r="C7" s="77" t="s">
        <v>84</v>
      </c>
      <c r="D7" s="77" t="s">
        <v>84</v>
      </c>
      <c r="E7" s="6"/>
      <c r="F7" s="6"/>
    </row>
    <row r="8" spans="1:6" ht="12.75">
      <c r="A8" s="104" t="s">
        <v>118</v>
      </c>
      <c r="B8" s="95" t="s">
        <v>85</v>
      </c>
      <c r="C8" s="77" t="s">
        <v>84</v>
      </c>
      <c r="D8" s="77" t="s">
        <v>84</v>
      </c>
      <c r="E8" s="6"/>
      <c r="F8" s="6"/>
    </row>
    <row r="9" spans="1:6" ht="12.75">
      <c r="A9" s="104" t="s">
        <v>118</v>
      </c>
      <c r="B9" s="95" t="s">
        <v>110</v>
      </c>
      <c r="C9" s="77" t="s">
        <v>84</v>
      </c>
      <c r="D9" s="77" t="s">
        <v>84</v>
      </c>
      <c r="E9" s="6"/>
      <c r="F9" s="6"/>
    </row>
    <row r="10" spans="1:6" ht="12.75">
      <c r="A10" s="104" t="s">
        <v>118</v>
      </c>
      <c r="B10" s="95" t="s">
        <v>86</v>
      </c>
      <c r="C10" s="77" t="s">
        <v>84</v>
      </c>
      <c r="D10" s="77" t="s">
        <v>84</v>
      </c>
      <c r="E10" s="6"/>
      <c r="F10" s="6"/>
    </row>
    <row r="11" spans="1:6" ht="12.75">
      <c r="A11" s="104" t="s">
        <v>118</v>
      </c>
      <c r="B11" s="95" t="s">
        <v>87</v>
      </c>
      <c r="C11" s="77" t="s">
        <v>84</v>
      </c>
      <c r="D11" s="77" t="s">
        <v>84</v>
      </c>
      <c r="E11" s="6"/>
      <c r="F11" s="6"/>
    </row>
    <row r="12" spans="1:6" ht="12.75">
      <c r="A12" s="104" t="s">
        <v>118</v>
      </c>
      <c r="B12" s="95" t="s">
        <v>88</v>
      </c>
      <c r="C12" s="77" t="s">
        <v>84</v>
      </c>
      <c r="D12" s="77" t="s">
        <v>84</v>
      </c>
      <c r="E12" s="6"/>
      <c r="F12" s="6"/>
    </row>
    <row r="13" spans="1:6" ht="12.75">
      <c r="A13" s="104" t="s">
        <v>118</v>
      </c>
      <c r="B13" s="95" t="s">
        <v>89</v>
      </c>
      <c r="C13" s="77" t="s">
        <v>84</v>
      </c>
      <c r="D13" s="77" t="s">
        <v>84</v>
      </c>
      <c r="E13" s="6"/>
      <c r="F13" s="6"/>
    </row>
    <row r="14" spans="1:6" ht="12.75">
      <c r="A14" s="104" t="s">
        <v>118</v>
      </c>
      <c r="B14" s="95" t="s">
        <v>90</v>
      </c>
      <c r="C14" s="77" t="s">
        <v>84</v>
      </c>
      <c r="D14" s="77" t="s">
        <v>84</v>
      </c>
      <c r="E14" s="6"/>
      <c r="F14" s="6"/>
    </row>
    <row r="15" spans="1:6" ht="12.75">
      <c r="A15" s="104" t="s">
        <v>118</v>
      </c>
      <c r="B15" s="95" t="s">
        <v>111</v>
      </c>
      <c r="C15" s="77" t="s">
        <v>84</v>
      </c>
      <c r="D15" s="77" t="s">
        <v>84</v>
      </c>
      <c r="E15" s="6"/>
      <c r="F15" s="6"/>
    </row>
    <row r="16" spans="1:6" ht="12.75">
      <c r="A16" s="104" t="s">
        <v>118</v>
      </c>
      <c r="B16" s="95" t="s">
        <v>91</v>
      </c>
      <c r="C16" s="77" t="s">
        <v>84</v>
      </c>
      <c r="D16" s="77" t="s">
        <v>84</v>
      </c>
      <c r="E16" s="6"/>
      <c r="F16" s="6"/>
    </row>
    <row r="17" spans="1:6" ht="12.75">
      <c r="A17" s="104" t="s">
        <v>118</v>
      </c>
      <c r="B17" s="95" t="s">
        <v>92</v>
      </c>
      <c r="C17" s="77" t="s">
        <v>84</v>
      </c>
      <c r="D17" s="77" t="s">
        <v>84</v>
      </c>
      <c r="E17" s="6"/>
      <c r="F17" s="6"/>
    </row>
    <row r="18" spans="1:6" ht="12.75">
      <c r="A18" s="104" t="s">
        <v>118</v>
      </c>
      <c r="B18" s="95" t="s">
        <v>93</v>
      </c>
      <c r="C18" s="77" t="s">
        <v>84</v>
      </c>
      <c r="D18" s="77" t="s">
        <v>84</v>
      </c>
      <c r="E18" s="6"/>
      <c r="F18" s="6"/>
    </row>
    <row r="19" spans="1:4" ht="12.75">
      <c r="A19" s="104" t="s">
        <v>118</v>
      </c>
      <c r="B19" s="95" t="s">
        <v>94</v>
      </c>
      <c r="C19" s="77" t="s">
        <v>84</v>
      </c>
      <c r="D19" s="77" t="s">
        <v>84</v>
      </c>
    </row>
    <row r="20" spans="1:4" ht="12.75">
      <c r="A20" s="104" t="s">
        <v>118</v>
      </c>
      <c r="B20" s="95" t="s">
        <v>95</v>
      </c>
      <c r="C20" s="77" t="s">
        <v>84</v>
      </c>
      <c r="D20" s="77" t="s">
        <v>84</v>
      </c>
    </row>
    <row r="21" spans="1:4" ht="12.75">
      <c r="A21" s="104" t="s">
        <v>118</v>
      </c>
      <c r="B21" s="95" t="s">
        <v>96</v>
      </c>
      <c r="C21" s="77" t="s">
        <v>84</v>
      </c>
      <c r="D21" s="77" t="s">
        <v>84</v>
      </c>
    </row>
    <row r="22" spans="1:4" ht="12.75">
      <c r="A22" s="104" t="s">
        <v>118</v>
      </c>
      <c r="B22" s="95" t="s">
        <v>97</v>
      </c>
      <c r="C22" s="77" t="s">
        <v>84</v>
      </c>
      <c r="D22" s="77" t="s">
        <v>84</v>
      </c>
    </row>
    <row r="23" spans="1:4" ht="12.75">
      <c r="A23" s="104" t="s">
        <v>118</v>
      </c>
      <c r="B23" s="95" t="s">
        <v>98</v>
      </c>
      <c r="C23" s="77" t="s">
        <v>84</v>
      </c>
      <c r="D23" s="77" t="s">
        <v>84</v>
      </c>
    </row>
    <row r="24" spans="1:4" ht="12.75">
      <c r="A24" s="104" t="s">
        <v>118</v>
      </c>
      <c r="B24" s="95" t="s">
        <v>112</v>
      </c>
      <c r="C24" s="77" t="s">
        <v>84</v>
      </c>
      <c r="D24" s="77" t="s">
        <v>84</v>
      </c>
    </row>
    <row r="25" spans="1:4" ht="12.75">
      <c r="A25" s="104" t="s">
        <v>118</v>
      </c>
      <c r="B25" s="95" t="s">
        <v>99</v>
      </c>
      <c r="C25" s="77" t="s">
        <v>84</v>
      </c>
      <c r="D25" s="77" t="s">
        <v>84</v>
      </c>
    </row>
    <row r="26" spans="1:4" ht="12.75">
      <c r="A26" s="104" t="s">
        <v>118</v>
      </c>
      <c r="B26" s="95" t="s">
        <v>100</v>
      </c>
      <c r="C26" s="77" t="s">
        <v>84</v>
      </c>
      <c r="D26" s="77" t="s">
        <v>84</v>
      </c>
    </row>
    <row r="27" spans="1:4" ht="12.75">
      <c r="A27" s="104" t="s">
        <v>118</v>
      </c>
      <c r="B27" s="95" t="s">
        <v>101</v>
      </c>
      <c r="C27" s="77" t="s">
        <v>84</v>
      </c>
      <c r="D27" s="77" t="s">
        <v>84</v>
      </c>
    </row>
    <row r="28" spans="1:4" ht="12.75">
      <c r="A28" s="104" t="s">
        <v>118</v>
      </c>
      <c r="B28" s="95" t="s">
        <v>102</v>
      </c>
      <c r="C28" s="77" t="s">
        <v>84</v>
      </c>
      <c r="D28" s="77" t="s">
        <v>84</v>
      </c>
    </row>
    <row r="29" spans="1:4" ht="12.75">
      <c r="A29" s="104" t="s">
        <v>118</v>
      </c>
      <c r="B29" s="95" t="s">
        <v>103</v>
      </c>
      <c r="C29" s="77" t="s">
        <v>84</v>
      </c>
      <c r="D29" s="77" t="s">
        <v>84</v>
      </c>
    </row>
    <row r="30" spans="1:4" ht="12.75">
      <c r="A30" s="104" t="s">
        <v>118</v>
      </c>
      <c r="B30" s="95" t="s">
        <v>104</v>
      </c>
      <c r="C30" s="77" t="s">
        <v>84</v>
      </c>
      <c r="D30" s="77" t="s">
        <v>84</v>
      </c>
    </row>
    <row r="31" spans="1:4" ht="12.75">
      <c r="A31" s="104" t="s">
        <v>118</v>
      </c>
      <c r="B31" s="95" t="s">
        <v>113</v>
      </c>
      <c r="C31" s="77" t="s">
        <v>84</v>
      </c>
      <c r="D31" s="77" t="s">
        <v>84</v>
      </c>
    </row>
    <row r="32" spans="1:4" ht="12.75">
      <c r="A32" s="104" t="s">
        <v>118</v>
      </c>
      <c r="B32" s="95" t="s">
        <v>105</v>
      </c>
      <c r="C32" s="77" t="s">
        <v>84</v>
      </c>
      <c r="D32" s="91" t="s">
        <v>84</v>
      </c>
    </row>
    <row r="33" spans="1:4" ht="12.75">
      <c r="A33" s="104" t="s">
        <v>118</v>
      </c>
      <c r="B33" s="95" t="s">
        <v>114</v>
      </c>
      <c r="C33" s="91" t="s">
        <v>84</v>
      </c>
      <c r="D33" s="91" t="s">
        <v>84</v>
      </c>
    </row>
    <row r="34" spans="1:4" ht="12.75">
      <c r="A34" s="104" t="s">
        <v>118</v>
      </c>
      <c r="B34" s="95" t="s">
        <v>106</v>
      </c>
      <c r="C34" s="91" t="s">
        <v>84</v>
      </c>
      <c r="D34" s="91" t="s">
        <v>107</v>
      </c>
    </row>
    <row r="35" spans="1:4" ht="12.75">
      <c r="A35" s="104" t="s">
        <v>118</v>
      </c>
      <c r="B35" s="95" t="s">
        <v>108</v>
      </c>
      <c r="C35" s="91" t="s">
        <v>84</v>
      </c>
      <c r="D35" s="91" t="s">
        <v>84</v>
      </c>
    </row>
    <row r="36" spans="1:4" ht="12.75">
      <c r="A36" s="104" t="s">
        <v>118</v>
      </c>
      <c r="B36" s="95" t="s">
        <v>109</v>
      </c>
      <c r="C36" s="91" t="s">
        <v>84</v>
      </c>
      <c r="D36" s="91" t="s">
        <v>84</v>
      </c>
    </row>
    <row r="37" spans="1:4" ht="12.75">
      <c r="A37" s="104" t="s">
        <v>118</v>
      </c>
      <c r="B37" s="96" t="s">
        <v>115</v>
      </c>
      <c r="C37" s="93" t="s">
        <v>84</v>
      </c>
      <c r="D37" s="93" t="s">
        <v>84</v>
      </c>
    </row>
    <row r="38" spans="1:4" ht="12.75">
      <c r="A38" s="104" t="s">
        <v>118</v>
      </c>
      <c r="B38" s="90" t="s">
        <v>116</v>
      </c>
      <c r="C38" s="91" t="s">
        <v>84</v>
      </c>
      <c r="D38" s="91" t="s">
        <v>84</v>
      </c>
    </row>
    <row r="39" spans="1:4" ht="12.75">
      <c r="A39" s="104" t="s">
        <v>118</v>
      </c>
      <c r="B39" s="92" t="s">
        <v>117</v>
      </c>
      <c r="C39" s="93" t="s">
        <v>84</v>
      </c>
      <c r="D39" s="93" t="s">
        <v>84</v>
      </c>
    </row>
    <row r="41" spans="1:4" ht="12.75">
      <c r="A41" s="142" t="s">
        <v>67</v>
      </c>
      <c r="B41" s="142"/>
      <c r="C41" s="142"/>
      <c r="D41" s="142"/>
    </row>
  </sheetData>
  <sheetProtection/>
  <mergeCells count="5">
    <mergeCell ref="A41:D41"/>
    <mergeCell ref="A1:D1"/>
    <mergeCell ref="A2:D2"/>
    <mergeCell ref="A4:B5"/>
    <mergeCell ref="C4:D4"/>
  </mergeCells>
  <printOptions horizontalCentered="1"/>
  <pageMargins left="0.25" right="0.25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0" sqref="A10:H10"/>
    </sheetView>
  </sheetViews>
  <sheetFormatPr defaultColWidth="9.140625" defaultRowHeight="12.75"/>
  <cols>
    <col min="1" max="1" width="31.8515625" style="0" bestFit="1" customWidth="1"/>
    <col min="2" max="2" width="15.00390625" style="0" bestFit="1" customWidth="1"/>
    <col min="3" max="3" width="16.7109375" style="0" bestFit="1" customWidth="1"/>
    <col min="4" max="4" width="17.140625" style="0" bestFit="1" customWidth="1"/>
    <col min="5" max="5" width="19.00390625" style="0" customWidth="1"/>
    <col min="6" max="6" width="16.28125" style="0" bestFit="1" customWidth="1"/>
    <col min="7" max="7" width="21.421875" style="0" customWidth="1"/>
    <col min="8" max="8" width="13.57421875" style="0" customWidth="1"/>
    <col min="9" max="9" width="14.7109375" style="0" bestFit="1" customWidth="1"/>
  </cols>
  <sheetData>
    <row r="1" spans="1:13" ht="18">
      <c r="A1" s="115" t="s">
        <v>8</v>
      </c>
      <c r="B1" s="115"/>
      <c r="C1" s="115"/>
      <c r="D1" s="115"/>
      <c r="E1" s="115"/>
      <c r="F1" s="115"/>
      <c r="G1" s="5"/>
      <c r="H1" s="5"/>
      <c r="I1" s="5"/>
      <c r="J1" s="5"/>
      <c r="K1" s="5"/>
      <c r="L1" s="5"/>
      <c r="M1" s="5"/>
    </row>
    <row r="2" spans="1:13" ht="12.75">
      <c r="A2" s="112" t="s">
        <v>34</v>
      </c>
      <c r="B2" s="112"/>
      <c r="C2" s="112"/>
      <c r="D2" s="112"/>
      <c r="E2" s="112"/>
      <c r="F2" s="112"/>
      <c r="G2" s="4"/>
      <c r="H2" s="4"/>
      <c r="I2" s="4"/>
      <c r="J2" s="4"/>
      <c r="K2" s="4"/>
      <c r="L2" s="4"/>
      <c r="M2" s="4"/>
    </row>
    <row r="3" spans="3:4" ht="12.75">
      <c r="C3" s="28"/>
      <c r="D3" s="52"/>
    </row>
    <row r="4" spans="1:8" s="7" customFormat="1" ht="15">
      <c r="A4" s="148" t="s">
        <v>38</v>
      </c>
      <c r="B4" s="148"/>
      <c r="F4" s="151" t="s">
        <v>16</v>
      </c>
      <c r="G4" s="152"/>
      <c r="H4" s="152"/>
    </row>
    <row r="5" spans="1:8" s="7" customFormat="1" ht="15">
      <c r="A5" s="57"/>
      <c r="B5" s="57"/>
      <c r="C5" s="9" t="s">
        <v>37</v>
      </c>
      <c r="D5" s="9" t="s">
        <v>18</v>
      </c>
      <c r="E5" s="64" t="s">
        <v>32</v>
      </c>
      <c r="F5" s="65" t="s">
        <v>59</v>
      </c>
      <c r="G5" s="10" t="s">
        <v>69</v>
      </c>
      <c r="H5" s="10" t="s">
        <v>60</v>
      </c>
    </row>
    <row r="6" spans="1:8" ht="12.75">
      <c r="A6" s="149" t="s">
        <v>118</v>
      </c>
      <c r="B6" s="46" t="s">
        <v>68</v>
      </c>
      <c r="C6" s="97">
        <v>338</v>
      </c>
      <c r="D6" s="97">
        <v>323</v>
      </c>
      <c r="E6" s="100">
        <v>0.9556213017751479</v>
      </c>
      <c r="F6" s="107">
        <v>10942</v>
      </c>
      <c r="G6" s="108">
        <v>12406</v>
      </c>
      <c r="H6" s="108">
        <v>20126</v>
      </c>
    </row>
    <row r="7" spans="1:8" ht="13.5" thickBot="1">
      <c r="A7" s="150"/>
      <c r="B7" s="47" t="s">
        <v>13</v>
      </c>
      <c r="C7" s="98">
        <v>8194</v>
      </c>
      <c r="D7" s="98">
        <v>6164</v>
      </c>
      <c r="E7" s="101">
        <v>0.7522577495728582</v>
      </c>
      <c r="F7" s="109">
        <v>9094</v>
      </c>
      <c r="G7" s="110">
        <v>15296</v>
      </c>
      <c r="H7" s="99" t="s">
        <v>61</v>
      </c>
    </row>
    <row r="8" ht="13.5" thickTop="1">
      <c r="D8" s="3"/>
    </row>
    <row r="9" spans="1:9" ht="12.75">
      <c r="A9" s="142" t="s">
        <v>67</v>
      </c>
      <c r="B9" s="142"/>
      <c r="C9" s="142"/>
      <c r="D9" s="142"/>
      <c r="H9" s="6"/>
      <c r="I9" s="6"/>
    </row>
    <row r="10" spans="1:9" ht="12.75">
      <c r="A10" s="147" t="s">
        <v>70</v>
      </c>
      <c r="B10" s="147"/>
      <c r="C10" s="147"/>
      <c r="D10" s="147"/>
      <c r="E10" s="147"/>
      <c r="F10" s="147"/>
      <c r="G10" s="147"/>
      <c r="H10" s="147"/>
      <c r="I10" s="6"/>
    </row>
    <row r="11" spans="8:9" ht="12.75">
      <c r="H11" s="6"/>
      <c r="I11" s="6"/>
    </row>
    <row r="12" spans="8:9" ht="12.75">
      <c r="H12" s="6"/>
      <c r="I12" s="6"/>
    </row>
    <row r="13" ht="27.75" customHeight="1"/>
    <row r="22" spans="1:2" ht="14.25">
      <c r="A22" s="13"/>
      <c r="B22" s="54"/>
    </row>
  </sheetData>
  <sheetProtection/>
  <mergeCells count="7">
    <mergeCell ref="A10:H10"/>
    <mergeCell ref="A1:F1"/>
    <mergeCell ref="A2:F2"/>
    <mergeCell ref="A4:B4"/>
    <mergeCell ref="A6:A7"/>
    <mergeCell ref="F4:H4"/>
    <mergeCell ref="A9:D9"/>
  </mergeCells>
  <printOptions horizontalCentered="1"/>
  <pageMargins left="0.25" right="0.25" top="0.25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4.28125" style="0" bestFit="1" customWidth="1"/>
    <col min="2" max="2" width="22.00390625" style="0" customWidth="1"/>
    <col min="3" max="3" width="18.7109375" style="0" customWidth="1"/>
  </cols>
  <sheetData>
    <row r="1" spans="1:3" ht="15.75">
      <c r="A1" s="115" t="s">
        <v>8</v>
      </c>
      <c r="B1" s="115"/>
      <c r="C1" s="115"/>
    </row>
    <row r="2" spans="1:3" ht="12.75">
      <c r="A2" s="112" t="s">
        <v>33</v>
      </c>
      <c r="B2" s="112"/>
      <c r="C2" s="112"/>
    </row>
    <row r="3" spans="1:3" ht="12.75">
      <c r="A3" s="2"/>
      <c r="B3" s="2"/>
      <c r="C3" s="2"/>
    </row>
    <row r="4" spans="1:4" ht="60">
      <c r="A4" s="56" t="s">
        <v>73</v>
      </c>
      <c r="B4" s="49" t="s">
        <v>51</v>
      </c>
      <c r="C4" s="49" t="s">
        <v>50</v>
      </c>
      <c r="D4" s="52"/>
    </row>
    <row r="5" spans="1:3" ht="12.75">
      <c r="A5" s="62" t="s">
        <v>118</v>
      </c>
      <c r="B5" s="103">
        <v>18121</v>
      </c>
      <c r="C5" s="103">
        <v>10564</v>
      </c>
    </row>
    <row r="7" spans="1:3" ht="60">
      <c r="A7" s="56" t="s">
        <v>74</v>
      </c>
      <c r="B7" s="49" t="s">
        <v>51</v>
      </c>
      <c r="C7" s="49" t="s">
        <v>50</v>
      </c>
    </row>
    <row r="8" spans="1:3" ht="12.75">
      <c r="A8" s="62" t="s">
        <v>118</v>
      </c>
      <c r="B8" s="103">
        <v>34644</v>
      </c>
      <c r="C8" s="103">
        <v>20863</v>
      </c>
    </row>
    <row r="10" spans="1:3" ht="60">
      <c r="A10" s="56" t="s">
        <v>39</v>
      </c>
      <c r="B10" s="49" t="s">
        <v>51</v>
      </c>
      <c r="C10" s="49" t="s">
        <v>50</v>
      </c>
    </row>
    <row r="11" spans="1:3" ht="12.75">
      <c r="A11" s="62" t="s">
        <v>118</v>
      </c>
      <c r="B11" s="103">
        <v>4670</v>
      </c>
      <c r="C11" s="103">
        <v>2116</v>
      </c>
    </row>
  </sheetData>
  <sheetProtection/>
  <mergeCells count="2">
    <mergeCell ref="A1:C1"/>
    <mergeCell ref="A2:C2"/>
  </mergeCells>
  <printOptions horizontalCentered="1" verticalCentered="1"/>
  <pageMargins left="0.25" right="0.25" top="0.25" bottom="0.2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1.8515625" style="0" bestFit="1" customWidth="1"/>
    <col min="2" max="2" width="2.7109375" style="0" bestFit="1" customWidth="1"/>
    <col min="3" max="3" width="12.421875" style="0" customWidth="1"/>
    <col min="4" max="4" width="12.7109375" style="0" customWidth="1"/>
    <col min="5" max="5" width="10.57421875" style="0" customWidth="1"/>
    <col min="7" max="7" width="15.28125" style="0" customWidth="1"/>
  </cols>
  <sheetData>
    <row r="1" spans="1:6" ht="15.75">
      <c r="A1" s="115" t="s">
        <v>8</v>
      </c>
      <c r="B1" s="115"/>
      <c r="C1" s="115"/>
      <c r="D1" s="115"/>
      <c r="E1" s="115"/>
      <c r="F1" s="115"/>
    </row>
    <row r="2" spans="1:6" ht="12.75">
      <c r="A2" s="112" t="s">
        <v>35</v>
      </c>
      <c r="B2" s="112"/>
      <c r="C2" s="112"/>
      <c r="D2" s="112"/>
      <c r="E2" s="112"/>
      <c r="F2" s="112"/>
    </row>
    <row r="3" spans="1:6" ht="12.75">
      <c r="A3" s="2"/>
      <c r="B3" s="2"/>
      <c r="C3" s="2"/>
      <c r="D3" s="2"/>
      <c r="E3" s="2"/>
      <c r="F3" s="2"/>
    </row>
    <row r="4" spans="1:7" ht="63.75">
      <c r="A4" s="159" t="s">
        <v>40</v>
      </c>
      <c r="B4" s="160"/>
      <c r="C4" s="50" t="s">
        <v>36</v>
      </c>
      <c r="D4" s="50" t="s">
        <v>21</v>
      </c>
      <c r="E4" s="50" t="s">
        <v>42</v>
      </c>
      <c r="F4" s="50" t="s">
        <v>22</v>
      </c>
      <c r="G4" s="50" t="s">
        <v>62</v>
      </c>
    </row>
    <row r="5" spans="1:7" ht="14.25">
      <c r="A5" s="153" t="s">
        <v>118</v>
      </c>
      <c r="B5" s="55" t="s">
        <v>6</v>
      </c>
      <c r="C5" s="31">
        <f>SUM(D5:G5)</f>
        <v>885</v>
      </c>
      <c r="D5" s="31">
        <v>327</v>
      </c>
      <c r="E5" s="12">
        <v>150</v>
      </c>
      <c r="F5" s="12">
        <v>381</v>
      </c>
      <c r="G5" s="12">
        <v>27</v>
      </c>
    </row>
    <row r="6" spans="1:7" ht="13.5" thickBot="1">
      <c r="A6" s="154"/>
      <c r="B6" s="48" t="s">
        <v>7</v>
      </c>
      <c r="C6" s="111">
        <f>C5/$C5</f>
        <v>1</v>
      </c>
      <c r="D6" s="111">
        <f>D5/$C5</f>
        <v>0.3694915254237288</v>
      </c>
      <c r="E6" s="111">
        <f>E5/$C5</f>
        <v>0.1694915254237288</v>
      </c>
      <c r="F6" s="111">
        <f>F5/$C5</f>
        <v>0.43050847457627117</v>
      </c>
      <c r="G6" s="111">
        <f>G5/$C5</f>
        <v>0.030508474576271188</v>
      </c>
    </row>
    <row r="7" ht="13.5" thickTop="1"/>
    <row r="8" spans="3:7" ht="12.75">
      <c r="C8" s="155" t="s">
        <v>64</v>
      </c>
      <c r="D8" s="156"/>
      <c r="E8" s="156"/>
      <c r="F8" s="156"/>
      <c r="G8" s="156"/>
    </row>
    <row r="9" spans="1:7" ht="63.75">
      <c r="A9" s="157" t="s">
        <v>41</v>
      </c>
      <c r="B9" s="158"/>
      <c r="C9" s="50" t="s">
        <v>36</v>
      </c>
      <c r="D9" s="50" t="s">
        <v>21</v>
      </c>
      <c r="E9" s="50" t="s">
        <v>42</v>
      </c>
      <c r="F9" s="50" t="s">
        <v>22</v>
      </c>
      <c r="G9" s="50" t="s">
        <v>62</v>
      </c>
    </row>
    <row r="10" spans="1:7" ht="12.75">
      <c r="A10" s="153" t="s">
        <v>118</v>
      </c>
      <c r="B10" s="36" t="s">
        <v>6</v>
      </c>
      <c r="C10" s="31">
        <f>SUM(D10:G10)</f>
        <v>2179</v>
      </c>
      <c r="D10" s="31">
        <v>875</v>
      </c>
      <c r="E10" s="12">
        <v>546</v>
      </c>
      <c r="F10" s="12">
        <v>588</v>
      </c>
      <c r="G10" s="12">
        <v>170</v>
      </c>
    </row>
    <row r="11" spans="1:7" ht="13.5" thickBot="1">
      <c r="A11" s="154"/>
      <c r="B11" s="48" t="s">
        <v>7</v>
      </c>
      <c r="C11" s="111">
        <f>C10/$C10</f>
        <v>1</v>
      </c>
      <c r="D11" s="111">
        <f>D10/$C10</f>
        <v>0.4015603487838458</v>
      </c>
      <c r="E11" s="111">
        <f>E10/$C10</f>
        <v>0.2505736576411198</v>
      </c>
      <c r="F11" s="111">
        <f>F10/$C10</f>
        <v>0.26984855438274435</v>
      </c>
      <c r="G11" s="111">
        <f>G10/$C10</f>
        <v>0.07801743919229004</v>
      </c>
    </row>
    <row r="12" ht="13.5" thickTop="1"/>
  </sheetData>
  <sheetProtection/>
  <mergeCells count="7">
    <mergeCell ref="A10:A11"/>
    <mergeCell ref="A5:A6"/>
    <mergeCell ref="C8:G8"/>
    <mergeCell ref="A1:F1"/>
    <mergeCell ref="A9:B9"/>
    <mergeCell ref="A2:F2"/>
    <mergeCell ref="A4:B4"/>
  </mergeCells>
  <printOptions horizontalCentered="1"/>
  <pageMargins left="0.25" right="0.25" top="0.25" bottom="0.2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CHE-Gary</dc:creator>
  <cp:keywords/>
  <dc:description/>
  <cp:lastModifiedBy>profile</cp:lastModifiedBy>
  <cp:lastPrinted>2010-04-21T18:02:35Z</cp:lastPrinted>
  <dcterms:created xsi:type="dcterms:W3CDTF">2010-02-25T21:01:22Z</dcterms:created>
  <dcterms:modified xsi:type="dcterms:W3CDTF">2020-10-16T23:08:06Z</dcterms:modified>
  <cp:category/>
  <cp:version/>
  <cp:contentType/>
  <cp:contentStatus/>
</cp:coreProperties>
</file>